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80" windowHeight="8325" tabRatio="605" activeTab="1"/>
  </bookViews>
  <sheets>
    <sheet name="Ark4" sheetId="1" r:id="rId1"/>
    <sheet name="Ark1" sheetId="2" r:id="rId2"/>
    <sheet name="Ark2" sheetId="3" r:id="rId3"/>
    <sheet name="Ark3" sheetId="4" r:id="rId4"/>
  </sheets>
  <definedNames/>
  <calcPr fullCalcOnLoad="1"/>
</workbook>
</file>

<file path=xl/sharedStrings.xml><?xml version="1.0" encoding="utf-8"?>
<sst xmlns="http://schemas.openxmlformats.org/spreadsheetml/2006/main" count="48" uniqueCount="33">
  <si>
    <t>Inntekter</t>
  </si>
  <si>
    <t>Budsjett</t>
  </si>
  <si>
    <t>Utgifter</t>
  </si>
  <si>
    <t xml:space="preserve">Budsjett </t>
  </si>
  <si>
    <t>Kirkerådet generelt</t>
  </si>
  <si>
    <t>Administrasjonsavdelingen</t>
  </si>
  <si>
    <t>Informasjonsavdelingen</t>
  </si>
  <si>
    <t>Kirkeavdelingen</t>
  </si>
  <si>
    <t xml:space="preserve"> </t>
  </si>
  <si>
    <t>Rev. budsjett</t>
  </si>
  <si>
    <t>Kirkemøtet</t>
  </si>
  <si>
    <t xml:space="preserve">Rev budsjett </t>
  </si>
  <si>
    <t>Direktørens stab</t>
  </si>
  <si>
    <t>Avd for økumenikk og int. spm.</t>
  </si>
  <si>
    <t>Avd for samisk kirkeliv</t>
  </si>
  <si>
    <t>Liturgisk senter</t>
  </si>
  <si>
    <t>Trosopplæringsreformen</t>
  </si>
  <si>
    <t>i hele 1000</t>
  </si>
  <si>
    <t>Tildeling</t>
  </si>
  <si>
    <t>Budsjetterte driftskostnader</t>
  </si>
  <si>
    <t>Merinntekt</t>
  </si>
  <si>
    <t>Budsjeterte driftsinntekter</t>
  </si>
  <si>
    <t>Merforbruk</t>
  </si>
  <si>
    <t xml:space="preserve">Kirkerådet - Mellomkirkelig råd - samisk kirkeråd </t>
  </si>
  <si>
    <t>Ungdommens kirkemøte</t>
  </si>
  <si>
    <t xml:space="preserve">Ungdommens kirkemøte </t>
  </si>
  <si>
    <t>Merinntekter</t>
  </si>
  <si>
    <t xml:space="preserve">Regnskap </t>
  </si>
  <si>
    <t>Regnskap</t>
  </si>
  <si>
    <t>Budsjettunderskudd</t>
  </si>
  <si>
    <t>Budsjettsammendrag de sentralkirkelige råd 2008 kapittel 0340.01 - 3340.01, 15, 16, 18</t>
  </si>
  <si>
    <t>Tildeling trosopplæring</t>
  </si>
  <si>
    <t>Merforbruk 2007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</si>
</sst>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8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6" xfId="0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0" fillId="0" borderId="8" xfId="0" applyBorder="1" applyAlignment="1">
      <alignment/>
    </xf>
    <xf numFmtId="0" fontId="3" fillId="0" borderId="10" xfId="0" applyFont="1" applyBorder="1" applyAlignment="1">
      <alignment/>
    </xf>
    <xf numFmtId="3" fontId="0" fillId="0" borderId="6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9" xfId="0" applyNumberFormat="1" applyBorder="1" applyAlignment="1">
      <alignment/>
    </xf>
    <xf numFmtId="0" fontId="4" fillId="0" borderId="6" xfId="0" applyFont="1" applyBorder="1" applyAlignment="1">
      <alignment horizontal="center"/>
    </xf>
    <xf numFmtId="0" fontId="1" fillId="2" borderId="2" xfId="0" applyFont="1" applyFill="1" applyBorder="1" applyAlignment="1">
      <alignment/>
    </xf>
    <xf numFmtId="0" fontId="4" fillId="0" borderId="9" xfId="0" applyFont="1" applyBorder="1" applyAlignment="1">
      <alignment horizontal="center"/>
    </xf>
    <xf numFmtId="0" fontId="3" fillId="0" borderId="12" xfId="0" applyFont="1" applyBorder="1" applyAlignment="1">
      <alignment/>
    </xf>
    <xf numFmtId="3" fontId="0" fillId="0" borderId="13" xfId="0" applyNumberFormat="1" applyBorder="1" applyAlignment="1">
      <alignment/>
    </xf>
    <xf numFmtId="0" fontId="7" fillId="0" borderId="8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6" xfId="0" applyBorder="1" applyAlignment="1">
      <alignment horizontal="center"/>
    </xf>
    <xf numFmtId="3" fontId="0" fillId="0" borderId="6" xfId="0" applyNumberFormat="1" applyFill="1" applyBorder="1" applyAlignment="1">
      <alignment/>
    </xf>
    <xf numFmtId="0" fontId="0" fillId="0" borderId="9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7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3" fontId="0" fillId="0" borderId="20" xfId="0" applyNumberFormat="1" applyBorder="1" applyAlignment="1">
      <alignment/>
    </xf>
    <xf numFmtId="0" fontId="0" fillId="0" borderId="8" xfId="0" applyFont="1" applyBorder="1" applyAlignment="1">
      <alignment/>
    </xf>
    <xf numFmtId="0" fontId="0" fillId="0" borderId="18" xfId="0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L43"/>
  <sheetViews>
    <sheetView tabSelected="1" workbookViewId="0" topLeftCell="C1">
      <selection activeCell="G33" sqref="G33"/>
    </sheetView>
  </sheetViews>
  <sheetFormatPr defaultColWidth="11.421875" defaultRowHeight="12.75"/>
  <cols>
    <col min="1" max="1" width="3.00390625" style="0" customWidth="1"/>
    <col min="2" max="2" width="36.421875" style="0" customWidth="1"/>
    <col min="3" max="3" width="11.140625" style="0" customWidth="1"/>
    <col min="4" max="5" width="13.421875" style="0" customWidth="1"/>
    <col min="6" max="6" width="12.00390625" style="0" customWidth="1"/>
    <col min="7" max="7" width="7.8515625" style="0" customWidth="1"/>
    <col min="8" max="8" width="35.8515625" style="0" customWidth="1"/>
    <col min="9" max="9" width="11.8515625" style="0" customWidth="1"/>
    <col min="10" max="10" width="14.57421875" style="0" customWidth="1"/>
    <col min="11" max="11" width="14.28125" style="0" customWidth="1"/>
    <col min="12" max="12" width="13.140625" style="0" customWidth="1"/>
  </cols>
  <sheetData>
    <row r="3" ht="13.5" thickBot="1"/>
    <row r="4" spans="2:12" ht="18">
      <c r="B4" s="2" t="s">
        <v>30</v>
      </c>
      <c r="C4" s="21"/>
      <c r="D4" s="21"/>
      <c r="E4" s="3"/>
      <c r="F4" s="4"/>
      <c r="G4" s="4"/>
      <c r="H4" s="4"/>
      <c r="I4" s="4"/>
      <c r="J4" s="4"/>
      <c r="K4" s="4"/>
      <c r="L4" s="5"/>
    </row>
    <row r="5" spans="2:12" ht="13.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8"/>
    </row>
    <row r="6" spans="2:12" ht="12.75">
      <c r="B6" s="6" t="s">
        <v>23</v>
      </c>
      <c r="C6" s="7"/>
      <c r="D6" s="7"/>
      <c r="E6" s="7"/>
      <c r="F6" s="7"/>
      <c r="G6" s="7"/>
      <c r="H6" s="7"/>
      <c r="I6" s="7"/>
      <c r="J6" s="7"/>
      <c r="K6" s="7"/>
      <c r="L6" s="8"/>
    </row>
    <row r="7" spans="2:12" ht="13.5" thickBot="1">
      <c r="B7" s="33"/>
      <c r="C7" s="34"/>
      <c r="D7" s="34"/>
      <c r="E7" s="34"/>
      <c r="F7" s="34"/>
      <c r="G7" s="34"/>
      <c r="H7" s="34"/>
      <c r="I7" s="34"/>
      <c r="J7" s="34"/>
      <c r="K7" s="34"/>
      <c r="L7" s="35"/>
    </row>
    <row r="8" spans="2:12" ht="12.75">
      <c r="B8" s="30"/>
      <c r="C8" s="31"/>
      <c r="D8" s="31"/>
      <c r="E8" s="31"/>
      <c r="F8" s="31"/>
      <c r="G8" s="1"/>
      <c r="H8" s="30"/>
      <c r="I8" s="31"/>
      <c r="J8" s="31"/>
      <c r="K8" s="31"/>
      <c r="L8" s="32"/>
    </row>
    <row r="9" spans="2:12" ht="12.75">
      <c r="B9" s="13" t="s">
        <v>0</v>
      </c>
      <c r="C9" s="10"/>
      <c r="D9" s="14" t="s">
        <v>27</v>
      </c>
      <c r="E9" s="11" t="s">
        <v>11</v>
      </c>
      <c r="F9" s="11" t="s">
        <v>1</v>
      </c>
      <c r="G9" s="1"/>
      <c r="H9" s="13" t="s">
        <v>2</v>
      </c>
      <c r="I9" s="10"/>
      <c r="J9" s="14" t="s">
        <v>28</v>
      </c>
      <c r="K9" s="11" t="s">
        <v>9</v>
      </c>
      <c r="L9" s="14" t="s">
        <v>3</v>
      </c>
    </row>
    <row r="10" spans="2:12" ht="12.75">
      <c r="B10" s="15"/>
      <c r="C10" s="9"/>
      <c r="D10" s="14">
        <v>2007</v>
      </c>
      <c r="E10" s="11">
        <v>2007</v>
      </c>
      <c r="F10" s="11">
        <v>2008</v>
      </c>
      <c r="G10" s="1"/>
      <c r="H10" s="15"/>
      <c r="I10" s="9"/>
      <c r="J10" s="14">
        <v>2007</v>
      </c>
      <c r="K10" s="11">
        <v>2007</v>
      </c>
      <c r="L10" s="14">
        <v>2008</v>
      </c>
    </row>
    <row r="11" spans="2:12" ht="12.75">
      <c r="B11" s="15"/>
      <c r="C11" s="9"/>
      <c r="D11" s="22"/>
      <c r="E11" s="20" t="s">
        <v>17</v>
      </c>
      <c r="F11" s="20"/>
      <c r="G11" s="1"/>
      <c r="H11" s="15"/>
      <c r="I11" s="9"/>
      <c r="J11" s="29"/>
      <c r="K11" s="20" t="s">
        <v>17</v>
      </c>
      <c r="L11" s="22"/>
    </row>
    <row r="12" spans="2:12" ht="12.75">
      <c r="B12" s="15"/>
      <c r="C12" s="9"/>
      <c r="D12" s="19"/>
      <c r="E12" s="17"/>
      <c r="F12" s="17"/>
      <c r="G12" s="1"/>
      <c r="H12" s="15" t="s">
        <v>8</v>
      </c>
      <c r="I12" s="9"/>
      <c r="J12" s="29"/>
      <c r="K12" s="17" t="s">
        <v>8</v>
      </c>
      <c r="L12" s="19" t="s">
        <v>8</v>
      </c>
    </row>
    <row r="13" spans="2:12" ht="12.75">
      <c r="B13" s="15" t="s">
        <v>4</v>
      </c>
      <c r="C13" s="27">
        <v>1000</v>
      </c>
      <c r="D13" s="19">
        <v>2463</v>
      </c>
      <c r="E13" s="17">
        <v>2488</v>
      </c>
      <c r="F13" s="17">
        <v>2463</v>
      </c>
      <c r="G13" s="1"/>
      <c r="H13" s="15" t="s">
        <v>4</v>
      </c>
      <c r="I13" s="27">
        <v>1000</v>
      </c>
      <c r="J13" s="19">
        <v>6418</v>
      </c>
      <c r="K13" s="17">
        <v>6413</v>
      </c>
      <c r="L13" s="19">
        <v>6959</v>
      </c>
    </row>
    <row r="14" spans="2:12" ht="12.75">
      <c r="B14" s="15" t="s">
        <v>10</v>
      </c>
      <c r="C14" s="27">
        <v>1020</v>
      </c>
      <c r="D14" s="19">
        <v>20</v>
      </c>
      <c r="E14" s="17"/>
      <c r="F14" s="17"/>
      <c r="G14" s="1"/>
      <c r="H14" s="15" t="s">
        <v>10</v>
      </c>
      <c r="I14" s="27">
        <v>1020</v>
      </c>
      <c r="J14" s="19">
        <v>1873</v>
      </c>
      <c r="K14" s="17">
        <v>1942</v>
      </c>
      <c r="L14" s="19">
        <v>1989</v>
      </c>
    </row>
    <row r="15" spans="2:12" ht="12.75">
      <c r="B15" s="15" t="s">
        <v>25</v>
      </c>
      <c r="C15" s="27">
        <v>1030</v>
      </c>
      <c r="D15" s="19"/>
      <c r="E15" s="17"/>
      <c r="F15" s="17"/>
      <c r="G15" s="1"/>
      <c r="H15" s="15" t="s">
        <v>24</v>
      </c>
      <c r="I15" s="27">
        <v>1030</v>
      </c>
      <c r="J15" s="19">
        <v>316</v>
      </c>
      <c r="K15" s="17">
        <v>285</v>
      </c>
      <c r="L15" s="19">
        <v>285</v>
      </c>
    </row>
    <row r="16" spans="2:12" ht="12.75">
      <c r="B16" s="15" t="s">
        <v>12</v>
      </c>
      <c r="C16" s="27">
        <v>1100</v>
      </c>
      <c r="D16" s="19">
        <v>27</v>
      </c>
      <c r="E16" s="17">
        <v>30</v>
      </c>
      <c r="F16" s="17">
        <v>15</v>
      </c>
      <c r="G16" s="1"/>
      <c r="H16" s="15" t="s">
        <v>12</v>
      </c>
      <c r="I16" s="27">
        <v>1100</v>
      </c>
      <c r="J16" s="19">
        <v>1976</v>
      </c>
      <c r="K16" s="17">
        <v>1984</v>
      </c>
      <c r="L16" s="19">
        <v>1935</v>
      </c>
    </row>
    <row r="17" spans="2:12" ht="12.75">
      <c r="B17" s="15" t="s">
        <v>5</v>
      </c>
      <c r="C17" s="27">
        <v>1200</v>
      </c>
      <c r="D17" s="19">
        <v>451</v>
      </c>
      <c r="E17" s="17">
        <v>410</v>
      </c>
      <c r="F17" s="17">
        <v>641</v>
      </c>
      <c r="G17" s="1"/>
      <c r="H17" s="15" t="s">
        <v>5</v>
      </c>
      <c r="I17" s="27">
        <v>1200</v>
      </c>
      <c r="J17" s="19">
        <v>4515</v>
      </c>
      <c r="K17" s="17">
        <v>4359</v>
      </c>
      <c r="L17" s="19">
        <v>5241</v>
      </c>
    </row>
    <row r="18" spans="2:12" ht="12.75">
      <c r="B18" s="15" t="s">
        <v>6</v>
      </c>
      <c r="C18" s="27">
        <v>1300</v>
      </c>
      <c r="D18" s="19">
        <v>1192</v>
      </c>
      <c r="E18" s="17">
        <v>1035</v>
      </c>
      <c r="F18" s="17">
        <v>1335</v>
      </c>
      <c r="G18" s="1"/>
      <c r="H18" s="15" t="s">
        <v>6</v>
      </c>
      <c r="I18" s="27">
        <v>1300</v>
      </c>
      <c r="J18" s="19">
        <v>2639</v>
      </c>
      <c r="K18" s="17">
        <v>2448</v>
      </c>
      <c r="L18" s="19">
        <v>2715</v>
      </c>
    </row>
    <row r="19" spans="2:12" ht="12.75">
      <c r="B19" s="15" t="s">
        <v>7</v>
      </c>
      <c r="C19" s="27">
        <v>1400</v>
      </c>
      <c r="D19" s="19">
        <v>3252</v>
      </c>
      <c r="E19" s="17">
        <v>1548</v>
      </c>
      <c r="F19" s="17">
        <v>1735</v>
      </c>
      <c r="G19" s="1"/>
      <c r="H19" s="15" t="s">
        <v>7</v>
      </c>
      <c r="I19" s="27">
        <v>1400</v>
      </c>
      <c r="J19" s="19">
        <v>12396</v>
      </c>
      <c r="K19" s="17">
        <v>11451</v>
      </c>
      <c r="L19" s="19">
        <v>10415</v>
      </c>
    </row>
    <row r="20" spans="2:12" ht="12.75">
      <c r="B20" s="15" t="s">
        <v>13</v>
      </c>
      <c r="C20" s="27">
        <v>1500</v>
      </c>
      <c r="D20" s="19">
        <v>961</v>
      </c>
      <c r="E20" s="17">
        <v>941</v>
      </c>
      <c r="F20" s="17">
        <v>868</v>
      </c>
      <c r="G20" s="1"/>
      <c r="H20" s="15" t="s">
        <v>13</v>
      </c>
      <c r="I20" s="27">
        <v>1500</v>
      </c>
      <c r="J20" s="19">
        <v>5636</v>
      </c>
      <c r="K20" s="17">
        <v>5349</v>
      </c>
      <c r="L20" s="19">
        <v>5318</v>
      </c>
    </row>
    <row r="21" spans="2:12" ht="12.75">
      <c r="B21" s="15" t="s">
        <v>14</v>
      </c>
      <c r="C21" s="27">
        <v>1600</v>
      </c>
      <c r="D21" s="19">
        <v>76</v>
      </c>
      <c r="E21" s="17">
        <v>30</v>
      </c>
      <c r="F21" s="17"/>
      <c r="G21" s="1"/>
      <c r="H21" s="15" t="s">
        <v>14</v>
      </c>
      <c r="I21" s="27">
        <v>1600</v>
      </c>
      <c r="J21" s="19">
        <v>2175</v>
      </c>
      <c r="K21" s="17">
        <v>2014</v>
      </c>
      <c r="L21" s="19">
        <v>2046</v>
      </c>
    </row>
    <row r="22" spans="2:12" ht="12.75">
      <c r="B22" s="15" t="s">
        <v>15</v>
      </c>
      <c r="C22" s="27">
        <v>4000</v>
      </c>
      <c r="D22" s="19">
        <v>100</v>
      </c>
      <c r="E22" s="17">
        <v>140</v>
      </c>
      <c r="F22" s="17">
        <v>170</v>
      </c>
      <c r="G22" s="1"/>
      <c r="H22" s="15" t="s">
        <v>15</v>
      </c>
      <c r="I22" s="27">
        <v>4000</v>
      </c>
      <c r="J22" s="19">
        <v>1575</v>
      </c>
      <c r="K22" s="17">
        <v>1416</v>
      </c>
      <c r="L22" s="19">
        <v>1500</v>
      </c>
    </row>
    <row r="23" spans="2:12" ht="12.75">
      <c r="B23" s="15" t="s">
        <v>16</v>
      </c>
      <c r="C23" s="27">
        <v>500000</v>
      </c>
      <c r="D23" s="19">
        <v>798</v>
      </c>
      <c r="E23" s="28">
        <v>714</v>
      </c>
      <c r="F23" s="17">
        <v>700</v>
      </c>
      <c r="G23" s="1"/>
      <c r="H23" s="15" t="s">
        <v>16</v>
      </c>
      <c r="I23" s="27">
        <v>500000</v>
      </c>
      <c r="J23" s="19">
        <v>8900</v>
      </c>
      <c r="K23" s="17">
        <v>10376</v>
      </c>
      <c r="L23" s="19">
        <v>10478</v>
      </c>
    </row>
    <row r="24" spans="2:12" ht="12.75">
      <c r="B24" s="15"/>
      <c r="C24" s="9"/>
      <c r="D24" s="19"/>
      <c r="E24" s="9"/>
      <c r="F24" s="17"/>
      <c r="G24" s="1"/>
      <c r="H24" s="15"/>
      <c r="I24" s="9"/>
      <c r="J24" s="19"/>
      <c r="K24" s="17"/>
      <c r="L24" s="19"/>
    </row>
    <row r="25" spans="2:12" ht="12.75">
      <c r="B25" s="13" t="s">
        <v>21</v>
      </c>
      <c r="C25" s="10"/>
      <c r="D25" s="17">
        <f>SUM(D13:D23)</f>
        <v>9340</v>
      </c>
      <c r="E25" s="17">
        <f>SUM(E13:E23)</f>
        <v>7336</v>
      </c>
      <c r="F25" s="17">
        <f>SUM(F13:F23)</f>
        <v>7927</v>
      </c>
      <c r="G25" s="1"/>
      <c r="H25" s="13" t="s">
        <v>19</v>
      </c>
      <c r="I25" s="10"/>
      <c r="J25" s="17">
        <f>SUM(J13:J23)</f>
        <v>48419</v>
      </c>
      <c r="K25" s="17">
        <f>SUM(K13:K23)</f>
        <v>48037</v>
      </c>
      <c r="L25" s="19">
        <f>SUM(L13:L23)</f>
        <v>48881</v>
      </c>
    </row>
    <row r="26" spans="2:12" ht="12.75">
      <c r="B26" s="15"/>
      <c r="C26" s="9"/>
      <c r="D26" s="19"/>
      <c r="E26" s="9"/>
      <c r="F26" s="17"/>
      <c r="G26" s="1"/>
      <c r="H26" s="13"/>
      <c r="I26" s="10"/>
      <c r="J26" s="19"/>
      <c r="K26" s="17"/>
      <c r="L26" s="19"/>
    </row>
    <row r="27" spans="2:12" ht="12.75">
      <c r="B27" s="13" t="s">
        <v>18</v>
      </c>
      <c r="C27" s="10"/>
      <c r="D27" s="19"/>
      <c r="E27" s="17"/>
      <c r="F27" s="17">
        <v>5922</v>
      </c>
      <c r="G27" s="1"/>
      <c r="H27" s="13" t="s">
        <v>18</v>
      </c>
      <c r="I27" s="10"/>
      <c r="J27" s="19"/>
      <c r="K27" s="17"/>
      <c r="L27" s="19">
        <v>35935</v>
      </c>
    </row>
    <row r="28" spans="2:12" ht="12.75">
      <c r="B28" s="13"/>
      <c r="C28" s="10"/>
      <c r="D28" s="19"/>
      <c r="E28" s="17"/>
      <c r="F28" s="17"/>
      <c r="G28" s="1"/>
      <c r="H28" s="42" t="s">
        <v>32</v>
      </c>
      <c r="I28" s="10"/>
      <c r="J28" s="19"/>
      <c r="K28" s="17"/>
      <c r="L28" s="19">
        <v>-341</v>
      </c>
    </row>
    <row r="29" spans="2:12" ht="12.75">
      <c r="B29" s="13"/>
      <c r="C29" s="10"/>
      <c r="D29" s="19"/>
      <c r="E29" s="17"/>
      <c r="F29" s="17"/>
      <c r="G29" s="1"/>
      <c r="H29" s="15" t="s">
        <v>31</v>
      </c>
      <c r="I29" s="9"/>
      <c r="J29" s="19"/>
      <c r="K29" s="17"/>
      <c r="L29" s="19">
        <v>10700</v>
      </c>
    </row>
    <row r="30" spans="2:12" ht="13.5" thickBot="1">
      <c r="B30" s="16" t="s">
        <v>20</v>
      </c>
      <c r="C30" s="26"/>
      <c r="D30" s="18">
        <f>SUM(D25-D27)</f>
        <v>9340</v>
      </c>
      <c r="E30" s="18">
        <f>SUM(E25-E27)</f>
        <v>7336</v>
      </c>
      <c r="F30" s="18">
        <f>SUM(F25-F27)</f>
        <v>2005</v>
      </c>
      <c r="G30" s="43"/>
      <c r="H30" s="16" t="s">
        <v>22</v>
      </c>
      <c r="I30" s="26"/>
      <c r="J30" s="18">
        <f>SUM(J25-J27)</f>
        <v>48419</v>
      </c>
      <c r="K30" s="18">
        <f>SUM(K25-K27)</f>
        <v>48037</v>
      </c>
      <c r="L30" s="41">
        <f>SUM(L25-L27-L29-L28)</f>
        <v>2587</v>
      </c>
    </row>
    <row r="32" ht="13.5" thickBot="1"/>
    <row r="33" spans="2:6" ht="12.75">
      <c r="B33" s="23" t="s">
        <v>22</v>
      </c>
      <c r="C33" s="12"/>
      <c r="D33" s="12"/>
      <c r="E33" s="12"/>
      <c r="F33" s="24">
        <v>2587</v>
      </c>
    </row>
    <row r="34" spans="2:6" ht="12.75">
      <c r="B34" s="13" t="s">
        <v>26</v>
      </c>
      <c r="C34" s="9"/>
      <c r="D34" s="9"/>
      <c r="E34" s="9"/>
      <c r="F34" s="19">
        <v>-2005</v>
      </c>
    </row>
    <row r="35" spans="2:6" ht="12.75">
      <c r="B35" s="25"/>
      <c r="C35" s="9"/>
      <c r="D35" s="9"/>
      <c r="E35" s="9"/>
      <c r="F35" s="19"/>
    </row>
    <row r="36" spans="2:6" ht="13.5" thickBot="1">
      <c r="B36" s="16" t="s">
        <v>29</v>
      </c>
      <c r="C36" s="40"/>
      <c r="D36" s="40"/>
      <c r="E36" s="40"/>
      <c r="F36" s="41">
        <f>SUM(F33:F35)</f>
        <v>582</v>
      </c>
    </row>
    <row r="37" spans="2:6" ht="12.75">
      <c r="B37" s="1"/>
      <c r="C37" s="1"/>
      <c r="D37" s="1"/>
      <c r="E37" s="37"/>
      <c r="F37" s="1"/>
    </row>
    <row r="38" spans="2:6" ht="12.75">
      <c r="B38" s="1"/>
      <c r="C38" s="1"/>
      <c r="D38" s="1"/>
      <c r="E38" s="37"/>
      <c r="F38" s="1"/>
    </row>
    <row r="39" spans="2:6" ht="12.75">
      <c r="B39" s="36"/>
      <c r="C39" s="1"/>
      <c r="D39" s="1"/>
      <c r="E39" s="37"/>
      <c r="F39" s="1"/>
    </row>
    <row r="40" spans="2:6" ht="12.75">
      <c r="B40" s="1"/>
      <c r="C40" s="1"/>
      <c r="D40" s="1"/>
      <c r="E40" s="37"/>
      <c r="F40" s="1"/>
    </row>
    <row r="41" spans="2:6" ht="12.75">
      <c r="B41" s="1"/>
      <c r="C41" s="1"/>
      <c r="D41" s="1"/>
      <c r="E41" s="37"/>
      <c r="F41" s="1"/>
    </row>
    <row r="42" spans="2:6" ht="12.75">
      <c r="B42" s="1"/>
      <c r="C42" s="1"/>
      <c r="D42" s="1"/>
      <c r="E42" s="37"/>
      <c r="F42" s="1"/>
    </row>
    <row r="43" spans="2:6" ht="12.75">
      <c r="B43" s="38"/>
      <c r="C43" s="38"/>
      <c r="D43" s="38"/>
      <c r="E43" s="39"/>
      <c r="F43" s="1"/>
    </row>
  </sheetData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OVF-nett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ovf</dc:creator>
  <cp:keywords/>
  <dc:description/>
  <cp:lastModifiedBy>vfj</cp:lastModifiedBy>
  <cp:lastPrinted>2008-01-25T11:08:01Z</cp:lastPrinted>
  <dcterms:created xsi:type="dcterms:W3CDTF">2003-02-11T09:30:21Z</dcterms:created>
  <dcterms:modified xsi:type="dcterms:W3CDTF">2008-01-25T14:07:58Z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KID">
    <vt:i4>22068</vt:i4>
  </property>
  <property fmtid="{D5CDD505-2E9C-101B-9397-08002B2CF9AE}" pid="3" name="JPID">
    <vt:i4>2008000298</vt:i4>
  </property>
  <property fmtid="{D5CDD505-2E9C-101B-9397-08002B2CF9AE}" pid="4" name="VARIANT">
    <vt:lpwstr>P</vt:lpwstr>
  </property>
  <property fmtid="{D5CDD505-2E9C-101B-9397-08002B2CF9AE}" pid="5" name="VERSJON">
    <vt:i4>1</vt:i4>
  </property>
  <property fmtid="{D5CDD505-2E9C-101B-9397-08002B2CF9AE}" pid="6" name="SERVER">
    <vt:lpwstr>acos</vt:lpwstr>
  </property>
  <property fmtid="{D5CDD505-2E9C-101B-9397-08002B2CF9AE}" pid="7" name="DATABASE">
    <vt:lpwstr>websak_kr</vt:lpwstr>
  </property>
  <property fmtid="{D5CDD505-2E9C-101B-9397-08002B2CF9AE}" pid="8" name="BRUKERID">
    <vt:lpwstr>1278</vt:lpwstr>
  </property>
</Properties>
</file>